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535" activeTab="0"/>
  </bookViews>
  <sheets>
    <sheet name="CFi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<sst xmlns="http://schemas.openxmlformats.org/spreadsheetml/2006/main" count="47" uniqueCount="27">
  <si>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Položka</t>
  </si>
  <si>
    <t>Celkem</t>
  </si>
  <si>
    <t>Tržby</t>
  </si>
  <si>
    <t>Spotřeba materiálu</t>
  </si>
  <si>
    <t>Náklady na služby</t>
  </si>
  <si>
    <t>Osobní náklady</t>
  </si>
  <si>
    <t>Odpisy</t>
  </si>
  <si>
    <t>Nákladové úroky</t>
  </si>
  <si>
    <t>Ostatní náklady</t>
  </si>
  <si>
    <t>Náklady celkem</t>
  </si>
  <si>
    <t>Hospodářský výsledek</t>
  </si>
  <si>
    <t>Čistý zisk</t>
  </si>
  <si>
    <t>Mezisoučet</t>
  </si>
  <si>
    <t>Přírůstek zásob</t>
  </si>
  <si>
    <t>Přírůstek pohledávek</t>
  </si>
  <si>
    <t>Přírůstek krátkodobých závazků</t>
  </si>
  <si>
    <t>Prodejní cena zařízení</t>
  </si>
  <si>
    <t>Daňový efekt</t>
  </si>
  <si>
    <t>Peněžní příjmy celkem</t>
  </si>
  <si>
    <t xml:space="preserve">Zdaněné úroky </t>
  </si>
  <si>
    <t>Sazba daně</t>
  </si>
  <si>
    <t xml:space="preserve">Daň </t>
  </si>
  <si>
    <t>Zůstatková cena na konci životnosti</t>
  </si>
  <si>
    <t>Rok pořízení investice</t>
  </si>
  <si>
    <t xml:space="preserve">Odpisový daňový štít </t>
  </si>
  <si>
    <t>Diskontované pen. příjmy celkem</t>
  </si>
  <si>
    <t>Požadovaná výnosnost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</si>
</sst>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0" fillId="2" borderId="1" xfId="0" applyNumberFormat="1" applyFont="1" applyFill="1" applyBorder="1" applyAlignment="1">
      <alignment horizontal="right" vertical="top" wrapText="1"/>
    </xf>
    <xf numFmtId="9" fontId="0" fillId="2" borderId="0" xfId="20" applyFill="1" applyAlignment="1">
      <alignment/>
    </xf>
    <xf numFmtId="1" fontId="0" fillId="2" borderId="0" xfId="2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justify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 vertical="top" wrapText="1"/>
    </xf>
    <xf numFmtId="3" fontId="0" fillId="2" borderId="0" xfId="2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28125" style="0" customWidth="1"/>
  </cols>
  <sheetData>
    <row r="1" spans="1:2" ht="12.75">
      <c r="A1" t="s">
        <v>23</v>
      </c>
      <c r="B1" s="13"/>
    </row>
    <row r="2" spans="1:2" ht="12.75">
      <c r="A2" t="s">
        <v>26</v>
      </c>
      <c r="B2" s="12"/>
    </row>
    <row r="3" spans="1:2" ht="12.75">
      <c r="A3" t="s">
        <v>20</v>
      </c>
      <c r="B3" s="12"/>
    </row>
    <row r="4" spans="1:2" ht="12.75">
      <c r="A4" t="s">
        <v>22</v>
      </c>
      <c r="B4" s="21"/>
    </row>
    <row r="6" spans="1:8" s="2" customFormat="1" ht="12.75">
      <c r="A6" s="15" t="s">
        <v>0</v>
      </c>
      <c r="B6" s="16">
        <f>B1</f>
        <v>0</v>
      </c>
      <c r="C6" s="16">
        <f>B6+1</f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7" t="s">
        <v>1</v>
      </c>
    </row>
    <row r="7" spans="1:8" s="2" customFormat="1" ht="12.75">
      <c r="A7" s="3" t="s">
        <v>2</v>
      </c>
      <c r="B7" s="11"/>
      <c r="C7" s="11"/>
      <c r="D7" s="11"/>
      <c r="E7" s="11"/>
      <c r="F7" s="11"/>
      <c r="G7" s="11"/>
      <c r="H7" s="5">
        <f aca="true" t="shared" si="0" ref="H7:H27">SUM(B7:G7)</f>
        <v>0</v>
      </c>
    </row>
    <row r="8" spans="1:8" s="2" customFormat="1" ht="12.75">
      <c r="A8" s="3" t="s">
        <v>3</v>
      </c>
      <c r="B8" s="11"/>
      <c r="C8" s="11"/>
      <c r="D8" s="11"/>
      <c r="E8" s="11"/>
      <c r="F8" s="11"/>
      <c r="G8" s="11"/>
      <c r="H8" s="5">
        <f t="shared" si="0"/>
        <v>0</v>
      </c>
    </row>
    <row r="9" spans="1:8" s="2" customFormat="1" ht="12.75">
      <c r="A9" s="3" t="s">
        <v>4</v>
      </c>
      <c r="B9" s="11"/>
      <c r="C9" s="11"/>
      <c r="D9" s="11"/>
      <c r="E9" s="11"/>
      <c r="F9" s="11"/>
      <c r="G9" s="11"/>
      <c r="H9" s="5">
        <f t="shared" si="0"/>
        <v>0</v>
      </c>
    </row>
    <row r="10" spans="1:8" s="2" customFormat="1" ht="12.75">
      <c r="A10" s="3" t="s">
        <v>5</v>
      </c>
      <c r="B10" s="11"/>
      <c r="C10" s="11"/>
      <c r="D10" s="11"/>
      <c r="E10" s="11"/>
      <c r="F10" s="11"/>
      <c r="G10" s="11"/>
      <c r="H10" s="5">
        <f t="shared" si="0"/>
        <v>0</v>
      </c>
    </row>
    <row r="11" spans="1:8" s="2" customFormat="1" ht="12.75">
      <c r="A11" s="3" t="s">
        <v>6</v>
      </c>
      <c r="B11" s="11"/>
      <c r="C11" s="11"/>
      <c r="D11" s="11"/>
      <c r="E11" s="11"/>
      <c r="F11" s="11"/>
      <c r="G11" s="11"/>
      <c r="H11" s="5">
        <f t="shared" si="0"/>
        <v>0</v>
      </c>
    </row>
    <row r="12" spans="1:8" s="2" customFormat="1" ht="12.75">
      <c r="A12" s="3" t="s">
        <v>7</v>
      </c>
      <c r="B12" s="11"/>
      <c r="C12" s="11"/>
      <c r="D12" s="11"/>
      <c r="E12" s="11"/>
      <c r="F12" s="11"/>
      <c r="G12" s="11"/>
      <c r="H12" s="5">
        <f t="shared" si="0"/>
        <v>0</v>
      </c>
    </row>
    <row r="13" spans="1:8" s="2" customFormat="1" ht="12.75">
      <c r="A13" s="3" t="s">
        <v>8</v>
      </c>
      <c r="B13" s="11"/>
      <c r="C13" s="11"/>
      <c r="D13" s="11"/>
      <c r="E13" s="11"/>
      <c r="F13" s="11"/>
      <c r="G13" s="11"/>
      <c r="H13" s="5">
        <f t="shared" si="0"/>
        <v>0</v>
      </c>
    </row>
    <row r="14" spans="1:8" s="8" customFormat="1" ht="12.75">
      <c r="A14" s="6" t="s">
        <v>9</v>
      </c>
      <c r="B14" s="7">
        <f aca="true" t="shared" si="1" ref="B14:G14">SUM(B8:B13)</f>
        <v>0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5">
        <f t="shared" si="0"/>
        <v>0</v>
      </c>
    </row>
    <row r="15" spans="1:8" s="8" customFormat="1" ht="12.75">
      <c r="A15" s="6" t="s">
        <v>10</v>
      </c>
      <c r="B15" s="7">
        <f aca="true" t="shared" si="2" ref="B15:G15">B7-B14</f>
        <v>0</v>
      </c>
      <c r="C15" s="7">
        <f t="shared" si="2"/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5">
        <f t="shared" si="0"/>
        <v>0</v>
      </c>
    </row>
    <row r="16" spans="1:8" s="8" customFormat="1" ht="12.75">
      <c r="A16" s="3" t="s">
        <v>21</v>
      </c>
      <c r="B16" s="4">
        <f aca="true" t="shared" si="3" ref="B16:G16">B15*$B$3</f>
        <v>0</v>
      </c>
      <c r="C16" s="4">
        <f t="shared" si="3"/>
        <v>0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5">
        <f t="shared" si="0"/>
        <v>0</v>
      </c>
    </row>
    <row r="17" spans="1:8" s="8" customFormat="1" ht="12.75">
      <c r="A17" s="1" t="s">
        <v>11</v>
      </c>
      <c r="B17" s="9">
        <f aca="true" t="shared" si="4" ref="B17:G17">B15-B16</f>
        <v>0</v>
      </c>
      <c r="C17" s="9">
        <f t="shared" si="4"/>
        <v>0</v>
      </c>
      <c r="D17" s="9">
        <f t="shared" si="4"/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5">
        <f t="shared" si="0"/>
        <v>0</v>
      </c>
    </row>
    <row r="18" spans="1:8" s="8" customFormat="1" ht="12.75">
      <c r="A18" s="3" t="s">
        <v>19</v>
      </c>
      <c r="B18" s="4">
        <f aca="true" t="shared" si="5" ref="B18:G18">B12*(1-$B$3)</f>
        <v>0</v>
      </c>
      <c r="C18" s="4">
        <f t="shared" si="5"/>
        <v>0</v>
      </c>
      <c r="D18" s="4">
        <f t="shared" si="5"/>
        <v>0</v>
      </c>
      <c r="E18" s="4">
        <f t="shared" si="5"/>
        <v>0</v>
      </c>
      <c r="F18" s="4">
        <f t="shared" si="5"/>
        <v>0</v>
      </c>
      <c r="G18" s="4">
        <f t="shared" si="5"/>
        <v>0</v>
      </c>
      <c r="H18" s="5">
        <f t="shared" si="0"/>
        <v>0</v>
      </c>
    </row>
    <row r="19" spans="1:8" s="8" customFormat="1" ht="12.75">
      <c r="A19" s="3" t="s">
        <v>6</v>
      </c>
      <c r="B19" s="4">
        <f aca="true" t="shared" si="6" ref="B19:G19">B11</f>
        <v>0</v>
      </c>
      <c r="C19" s="4">
        <f t="shared" si="6"/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5">
        <f t="shared" si="0"/>
        <v>0</v>
      </c>
    </row>
    <row r="20" spans="1:8" s="8" customFormat="1" ht="12.75">
      <c r="A20" s="6" t="s">
        <v>12</v>
      </c>
      <c r="B20" s="7">
        <f aca="true" t="shared" si="7" ref="B20:G20">SUM(B17:B19)</f>
        <v>0</v>
      </c>
      <c r="C20" s="7">
        <f t="shared" si="7"/>
        <v>0</v>
      </c>
      <c r="D20" s="7">
        <f t="shared" si="7"/>
        <v>0</v>
      </c>
      <c r="E20" s="7">
        <f t="shared" si="7"/>
        <v>0</v>
      </c>
      <c r="F20" s="7">
        <f t="shared" si="7"/>
        <v>0</v>
      </c>
      <c r="G20" s="7">
        <f t="shared" si="7"/>
        <v>0</v>
      </c>
      <c r="H20" s="5">
        <f t="shared" si="0"/>
        <v>0</v>
      </c>
    </row>
    <row r="21" spans="1:8" s="2" customFormat="1" ht="12.75">
      <c r="A21" s="3" t="s">
        <v>13</v>
      </c>
      <c r="B21" s="11"/>
      <c r="C21" s="11"/>
      <c r="D21" s="11"/>
      <c r="E21" s="11"/>
      <c r="F21" s="11"/>
      <c r="G21" s="11"/>
      <c r="H21" s="5">
        <f t="shared" si="0"/>
        <v>0</v>
      </c>
    </row>
    <row r="22" spans="1:8" s="2" customFormat="1" ht="12.75">
      <c r="A22" s="3" t="s">
        <v>14</v>
      </c>
      <c r="B22" s="11"/>
      <c r="C22" s="11"/>
      <c r="D22" s="11"/>
      <c r="E22" s="11"/>
      <c r="F22" s="11"/>
      <c r="G22" s="11"/>
      <c r="H22" s="5">
        <f t="shared" si="0"/>
        <v>0</v>
      </c>
    </row>
    <row r="23" spans="1:8" s="2" customFormat="1" ht="12.75">
      <c r="A23" s="3" t="s">
        <v>15</v>
      </c>
      <c r="B23" s="11"/>
      <c r="C23" s="11"/>
      <c r="D23" s="11"/>
      <c r="E23" s="11"/>
      <c r="F23" s="11"/>
      <c r="G23" s="11"/>
      <c r="H23" s="5">
        <f t="shared" si="0"/>
        <v>0</v>
      </c>
    </row>
    <row r="24" spans="1:8" s="2" customFormat="1" ht="12.75">
      <c r="A24" s="3" t="s">
        <v>16</v>
      </c>
      <c r="B24" s="20"/>
      <c r="C24" s="20"/>
      <c r="D24" s="20"/>
      <c r="E24" s="20"/>
      <c r="F24" s="20"/>
      <c r="G24" s="11"/>
      <c r="H24" s="5">
        <f t="shared" si="0"/>
        <v>0</v>
      </c>
    </row>
    <row r="25" spans="1:8" s="2" customFormat="1" ht="12.75">
      <c r="A25" s="3" t="s">
        <v>17</v>
      </c>
      <c r="B25" s="20"/>
      <c r="C25" s="20"/>
      <c r="D25" s="20"/>
      <c r="E25" s="20"/>
      <c r="F25" s="20"/>
      <c r="G25" s="4">
        <f>-(G24-B4)*B3</f>
        <v>0</v>
      </c>
      <c r="H25" s="5">
        <f t="shared" si="0"/>
        <v>0</v>
      </c>
    </row>
    <row r="26" spans="1:8" s="10" customFormat="1" ht="12.75">
      <c r="A26" s="1" t="s">
        <v>18</v>
      </c>
      <c r="B26" s="9">
        <f>B20-B21-B22+B23+B24+B25</f>
        <v>0</v>
      </c>
      <c r="C26" s="9">
        <f>C20-C21-C22+C23+C24+C25</f>
        <v>0</v>
      </c>
      <c r="D26" s="9">
        <f>D20-D21-D22+D23+D24+D25</f>
        <v>0</v>
      </c>
      <c r="E26" s="9">
        <f>E20-E21-E22+E23</f>
        <v>0</v>
      </c>
      <c r="F26" s="9">
        <f>F20-F21-F22+F23+F24+F25</f>
        <v>0</v>
      </c>
      <c r="G26" s="9">
        <f>G20-G21-G22+G23+G24+G25</f>
        <v>0</v>
      </c>
      <c r="H26" s="5">
        <f t="shared" si="0"/>
        <v>0</v>
      </c>
    </row>
    <row r="27" spans="1:8" ht="12.75">
      <c r="A27" s="15" t="s">
        <v>25</v>
      </c>
      <c r="B27" s="19">
        <f>B26/(1+$B$2)^1</f>
        <v>0</v>
      </c>
      <c r="C27" s="19">
        <f>C26/(1+$B$2)^2</f>
        <v>0</v>
      </c>
      <c r="D27" s="19">
        <f>D26/(1+$B$2)^3</f>
        <v>0</v>
      </c>
      <c r="E27" s="18">
        <f>E26/(1+$B$2)^4</f>
        <v>0</v>
      </c>
      <c r="F27" s="18">
        <f>F26/(1+$B$2)^5</f>
        <v>0</v>
      </c>
      <c r="G27" s="18">
        <f>G26/(1+$B$2)^6</f>
        <v>0</v>
      </c>
      <c r="H27" s="19">
        <f t="shared" si="0"/>
        <v>0</v>
      </c>
    </row>
    <row r="29" spans="1:8" ht="12.75">
      <c r="A29" s="15" t="s">
        <v>0</v>
      </c>
      <c r="B29" s="16">
        <f>B1</f>
        <v>0</v>
      </c>
      <c r="C29" s="16">
        <f>B29+1</f>
        <v>1</v>
      </c>
      <c r="D29" s="16">
        <f>C29+1</f>
        <v>2</v>
      </c>
      <c r="E29" s="16">
        <f>D29+1</f>
        <v>3</v>
      </c>
      <c r="F29" s="16">
        <f>E29+1</f>
        <v>4</v>
      </c>
      <c r="G29" s="16">
        <f>F29+1</f>
        <v>5</v>
      </c>
      <c r="H29" s="17" t="s">
        <v>1</v>
      </c>
    </row>
    <row r="30" spans="1:8" ht="12.75">
      <c r="A30" s="3" t="s">
        <v>2</v>
      </c>
      <c r="B30" s="14">
        <f aca="true" t="shared" si="8" ref="B30:G30">B7</f>
        <v>0</v>
      </c>
      <c r="C30" s="14">
        <f t="shared" si="8"/>
        <v>0</v>
      </c>
      <c r="D30" s="14">
        <f t="shared" si="8"/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5">
        <f aca="true" t="shared" si="9" ref="H30:H38">SUM(B30:G30)</f>
        <v>0</v>
      </c>
    </row>
    <row r="31" spans="1:8" ht="12.75">
      <c r="A31" s="3" t="s">
        <v>3</v>
      </c>
      <c r="B31" s="14">
        <f aca="true" t="shared" si="10" ref="B31:G33">B8</f>
        <v>0</v>
      </c>
      <c r="C31" s="14">
        <f t="shared" si="10"/>
        <v>0</v>
      </c>
      <c r="D31" s="14">
        <f t="shared" si="10"/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5">
        <f t="shared" si="9"/>
        <v>0</v>
      </c>
    </row>
    <row r="32" spans="1:8" ht="12.75">
      <c r="A32" s="3" t="s">
        <v>4</v>
      </c>
      <c r="B32" s="14">
        <f t="shared" si="10"/>
        <v>0</v>
      </c>
      <c r="C32" s="14">
        <f t="shared" si="10"/>
        <v>0</v>
      </c>
      <c r="D32" s="14">
        <f t="shared" si="10"/>
        <v>0</v>
      </c>
      <c r="E32" s="14">
        <f t="shared" si="10"/>
        <v>0</v>
      </c>
      <c r="F32" s="14">
        <f t="shared" si="10"/>
        <v>0</v>
      </c>
      <c r="G32" s="14">
        <f t="shared" si="10"/>
        <v>0</v>
      </c>
      <c r="H32" s="5">
        <f t="shared" si="9"/>
        <v>0</v>
      </c>
    </row>
    <row r="33" spans="1:8" ht="12.75">
      <c r="A33" s="3" t="s">
        <v>5</v>
      </c>
      <c r="B33" s="14">
        <f t="shared" si="10"/>
        <v>0</v>
      </c>
      <c r="C33" s="14">
        <f t="shared" si="10"/>
        <v>0</v>
      </c>
      <c r="D33" s="14">
        <f t="shared" si="10"/>
        <v>0</v>
      </c>
      <c r="E33" s="14">
        <f t="shared" si="10"/>
        <v>0</v>
      </c>
      <c r="F33" s="14">
        <f t="shared" si="10"/>
        <v>0</v>
      </c>
      <c r="G33" s="14">
        <f t="shared" si="10"/>
        <v>0</v>
      </c>
      <c r="H33" s="5">
        <f t="shared" si="9"/>
        <v>0</v>
      </c>
    </row>
    <row r="34" spans="1:8" ht="12.75">
      <c r="A34" s="3" t="s">
        <v>8</v>
      </c>
      <c r="B34" s="14">
        <f aca="true" t="shared" si="11" ref="B34:G34">B13</f>
        <v>0</v>
      </c>
      <c r="C34" s="14">
        <f t="shared" si="11"/>
        <v>0</v>
      </c>
      <c r="D34" s="14">
        <f t="shared" si="11"/>
        <v>0</v>
      </c>
      <c r="E34" s="14">
        <f t="shared" si="11"/>
        <v>0</v>
      </c>
      <c r="F34" s="14">
        <f t="shared" si="11"/>
        <v>0</v>
      </c>
      <c r="G34" s="14">
        <f t="shared" si="11"/>
        <v>0</v>
      </c>
      <c r="H34" s="5">
        <f t="shared" si="9"/>
        <v>0</v>
      </c>
    </row>
    <row r="35" spans="1:8" ht="12.75">
      <c r="A35" s="6" t="s">
        <v>9</v>
      </c>
      <c r="B35" s="7">
        <f aca="true" t="shared" si="12" ref="B35:G35">SUM(B31:B34)</f>
        <v>0</v>
      </c>
      <c r="C35" s="7">
        <f t="shared" si="12"/>
        <v>0</v>
      </c>
      <c r="D35" s="7">
        <f t="shared" si="12"/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5">
        <f t="shared" si="9"/>
        <v>0</v>
      </c>
    </row>
    <row r="36" spans="1:8" ht="12.75">
      <c r="A36" s="6" t="s">
        <v>10</v>
      </c>
      <c r="B36" s="7">
        <f aca="true" t="shared" si="13" ref="B36:G36">B30-B35</f>
        <v>0</v>
      </c>
      <c r="C36" s="7">
        <f t="shared" si="13"/>
        <v>0</v>
      </c>
      <c r="D36" s="7">
        <f t="shared" si="13"/>
        <v>0</v>
      </c>
      <c r="E36" s="7">
        <f t="shared" si="13"/>
        <v>0</v>
      </c>
      <c r="F36" s="7">
        <f t="shared" si="13"/>
        <v>0</v>
      </c>
      <c r="G36" s="7">
        <f t="shared" si="13"/>
        <v>0</v>
      </c>
      <c r="H36" s="5">
        <f t="shared" si="9"/>
        <v>0</v>
      </c>
    </row>
    <row r="37" spans="1:8" ht="12.75">
      <c r="A37" s="3" t="s">
        <v>21</v>
      </c>
      <c r="B37" s="4">
        <f aca="true" t="shared" si="14" ref="B37:G37">B36*$B$3</f>
        <v>0</v>
      </c>
      <c r="C37" s="4">
        <f t="shared" si="14"/>
        <v>0</v>
      </c>
      <c r="D37" s="4">
        <f t="shared" si="14"/>
        <v>0</v>
      </c>
      <c r="E37" s="4">
        <f t="shared" si="14"/>
        <v>0</v>
      </c>
      <c r="F37" s="4">
        <f t="shared" si="14"/>
        <v>0</v>
      </c>
      <c r="G37" s="4">
        <f t="shared" si="14"/>
        <v>0</v>
      </c>
      <c r="H37" s="5">
        <f t="shared" si="9"/>
        <v>0</v>
      </c>
    </row>
    <row r="38" spans="1:8" ht="12.75">
      <c r="A38" s="1" t="s">
        <v>11</v>
      </c>
      <c r="B38" s="9">
        <f aca="true" t="shared" si="15" ref="B38:G38">B36-B37</f>
        <v>0</v>
      </c>
      <c r="C38" s="9">
        <f t="shared" si="15"/>
        <v>0</v>
      </c>
      <c r="D38" s="9">
        <f t="shared" si="15"/>
        <v>0</v>
      </c>
      <c r="E38" s="9">
        <f t="shared" si="15"/>
        <v>0</v>
      </c>
      <c r="F38" s="9">
        <f t="shared" si="15"/>
        <v>0</v>
      </c>
      <c r="G38" s="9">
        <f t="shared" si="15"/>
        <v>0</v>
      </c>
      <c r="H38" s="5">
        <f t="shared" si="9"/>
        <v>0</v>
      </c>
    </row>
    <row r="39" spans="1:8" ht="12.75">
      <c r="A39" s="3" t="s">
        <v>24</v>
      </c>
      <c r="B39" s="4">
        <f aca="true" t="shared" si="16" ref="B39:G39">B19*$B$3</f>
        <v>0</v>
      </c>
      <c r="C39" s="4">
        <f t="shared" si="16"/>
        <v>0</v>
      </c>
      <c r="D39" s="4">
        <f t="shared" si="16"/>
        <v>0</v>
      </c>
      <c r="E39" s="4">
        <f t="shared" si="16"/>
        <v>0</v>
      </c>
      <c r="F39" s="4">
        <f t="shared" si="16"/>
        <v>0</v>
      </c>
      <c r="G39" s="4">
        <f t="shared" si="16"/>
        <v>0</v>
      </c>
      <c r="H39" s="9">
        <f>H19*0.2</f>
        <v>0</v>
      </c>
    </row>
    <row r="40" spans="1:8" ht="12.75">
      <c r="A40" s="6" t="s">
        <v>12</v>
      </c>
      <c r="B40" s="7">
        <f aca="true" t="shared" si="17" ref="B40:H40">SUM(B38:B39)</f>
        <v>0</v>
      </c>
      <c r="C40" s="7">
        <f t="shared" si="17"/>
        <v>0</v>
      </c>
      <c r="D40" s="7">
        <f t="shared" si="17"/>
        <v>0</v>
      </c>
      <c r="E40" s="7">
        <f t="shared" si="17"/>
        <v>0</v>
      </c>
      <c r="F40" s="7">
        <f t="shared" si="17"/>
        <v>0</v>
      </c>
      <c r="G40" s="7">
        <f t="shared" si="17"/>
        <v>0</v>
      </c>
      <c r="H40" s="9">
        <f t="shared" si="17"/>
        <v>0</v>
      </c>
    </row>
    <row r="41" spans="1:8" ht="12.75">
      <c r="A41" s="3" t="s">
        <v>13</v>
      </c>
      <c r="B41" s="14">
        <f aca="true" t="shared" si="18" ref="B41:G41">B21</f>
        <v>0</v>
      </c>
      <c r="C41" s="14">
        <f t="shared" si="18"/>
        <v>0</v>
      </c>
      <c r="D41" s="14">
        <f t="shared" si="18"/>
        <v>0</v>
      </c>
      <c r="E41" s="14">
        <f t="shared" si="18"/>
        <v>0</v>
      </c>
      <c r="F41" s="14">
        <f t="shared" si="18"/>
        <v>0</v>
      </c>
      <c r="G41" s="14">
        <f t="shared" si="18"/>
        <v>0</v>
      </c>
      <c r="H41" s="5">
        <f aca="true" t="shared" si="19" ref="H41:H47">SUM(B41:G41)</f>
        <v>0</v>
      </c>
    </row>
    <row r="42" spans="1:8" ht="12.75">
      <c r="A42" s="3" t="s">
        <v>14</v>
      </c>
      <c r="B42" s="14">
        <f aca="true" t="shared" si="20" ref="B42:G43">B22</f>
        <v>0</v>
      </c>
      <c r="C42" s="14">
        <f t="shared" si="20"/>
        <v>0</v>
      </c>
      <c r="D42" s="14">
        <f t="shared" si="20"/>
        <v>0</v>
      </c>
      <c r="E42" s="14">
        <f t="shared" si="20"/>
        <v>0</v>
      </c>
      <c r="F42" s="14">
        <f t="shared" si="20"/>
        <v>0</v>
      </c>
      <c r="G42" s="14">
        <f t="shared" si="20"/>
        <v>0</v>
      </c>
      <c r="H42" s="5">
        <f t="shared" si="19"/>
        <v>0</v>
      </c>
    </row>
    <row r="43" spans="1:8" ht="12.75">
      <c r="A43" s="3" t="s">
        <v>15</v>
      </c>
      <c r="B43" s="14">
        <f t="shared" si="20"/>
        <v>0</v>
      </c>
      <c r="C43" s="14">
        <f t="shared" si="20"/>
        <v>0</v>
      </c>
      <c r="D43" s="14">
        <f t="shared" si="20"/>
        <v>0</v>
      </c>
      <c r="E43" s="14">
        <f t="shared" si="20"/>
        <v>0</v>
      </c>
      <c r="F43" s="14">
        <f t="shared" si="20"/>
        <v>0</v>
      </c>
      <c r="G43" s="14">
        <f t="shared" si="20"/>
        <v>0</v>
      </c>
      <c r="H43" s="5">
        <f t="shared" si="19"/>
        <v>0</v>
      </c>
    </row>
    <row r="44" spans="1:8" ht="12.75">
      <c r="A44" s="3" t="s">
        <v>16</v>
      </c>
      <c r="B44" s="20"/>
      <c r="C44" s="20"/>
      <c r="D44" s="20"/>
      <c r="E44" s="20"/>
      <c r="F44" s="20"/>
      <c r="G44" s="14">
        <f>G24</f>
        <v>0</v>
      </c>
      <c r="H44" s="5">
        <f t="shared" si="19"/>
        <v>0</v>
      </c>
    </row>
    <row r="45" spans="1:8" ht="12.75">
      <c r="A45" s="3" t="s">
        <v>17</v>
      </c>
      <c r="B45" s="20"/>
      <c r="C45" s="20"/>
      <c r="D45" s="20"/>
      <c r="E45" s="20"/>
      <c r="F45" s="20"/>
      <c r="G45" s="4">
        <f>-(G44-B4)*B3</f>
        <v>0</v>
      </c>
      <c r="H45" s="5">
        <f t="shared" si="19"/>
        <v>0</v>
      </c>
    </row>
    <row r="46" spans="1:8" ht="12.75">
      <c r="A46" s="1" t="s">
        <v>18</v>
      </c>
      <c r="B46" s="9">
        <f>B40-B41-B42+B43+B44+B45</f>
        <v>0</v>
      </c>
      <c r="C46" s="9">
        <f>C40-C41-C42+C43+C44+C45</f>
        <v>0</v>
      </c>
      <c r="D46" s="9">
        <f>D40-D41-D42+D43+D44+D45</f>
        <v>0</v>
      </c>
      <c r="E46" s="9">
        <f>E40-E41-E42+E43+E44+E45</f>
        <v>0</v>
      </c>
      <c r="F46" s="9">
        <f>F40-F41-F42+F43+F44+F45</f>
        <v>0</v>
      </c>
      <c r="G46" s="9">
        <f>G40-G41-G42+G43+G44+G45</f>
        <v>0</v>
      </c>
      <c r="H46" s="5">
        <f t="shared" si="19"/>
        <v>0</v>
      </c>
    </row>
    <row r="47" spans="1:8" ht="12.75">
      <c r="A47" s="15" t="s">
        <v>25</v>
      </c>
      <c r="B47" s="19">
        <f>B46/(1+$B$2)^1</f>
        <v>0</v>
      </c>
      <c r="C47" s="19">
        <f>C46/(1+$B$2)^2</f>
        <v>0</v>
      </c>
      <c r="D47" s="19">
        <f>D46/(1+$B$2)^3</f>
        <v>0</v>
      </c>
      <c r="E47" s="18">
        <f>E46/(1+$B$2)^4</f>
        <v>0</v>
      </c>
      <c r="F47" s="18">
        <f>F46/(1+$B$2)^5</f>
        <v>0</v>
      </c>
      <c r="G47" s="18">
        <f>G46/(1+$B$2)^6</f>
        <v>0</v>
      </c>
      <c r="H47" s="19">
        <f t="shared" si="19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2006-01-15T07:14:56Z</dcterms:created>
  <dcterms:modified xsi:type="dcterms:W3CDTF">2006-04-17T08:43:09Z</dcterms:modified>
  <cp:category/>
  <cp:version/>
  <cp:contentType/>
  <cp:contentStatus/>
</cp:coreProperties>
</file>